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criterium" sheetId="1" r:id="rId1"/>
    <sheet name="1^ prova" sheetId="2" r:id="rId2"/>
    <sheet name="2^ prova" sheetId="3" r:id="rId3"/>
    <sheet name="3^ prova" sheetId="4" r:id="rId4"/>
    <sheet name="4^ prova" sheetId="5" r:id="rId5"/>
    <sheet name="5^ prova " sheetId="6" r:id="rId6"/>
    <sheet name="6^ prova" sheetId="7" r:id="rId7"/>
    <sheet name="Ev. Maratona" sheetId="8" r:id="rId8"/>
  </sheets>
  <definedNames/>
  <calcPr fullCalcOnLoad="1"/>
</workbook>
</file>

<file path=xl/sharedStrings.xml><?xml version="1.0" encoding="utf-8"?>
<sst xmlns="http://schemas.openxmlformats.org/spreadsheetml/2006/main" count="221" uniqueCount="109">
  <si>
    <t>CRITERIUM SOCIETARIO DI RIFONDAZIONE PODISTICA 2010/2011</t>
  </si>
  <si>
    <t>corri per il verde  19/12/2010</t>
  </si>
  <si>
    <t>1^ cross regionale  16/01/2011</t>
  </si>
  <si>
    <t>corsa di miguel  23/01/2011</t>
  </si>
  <si>
    <t>finale camp. Italiani cross 27/02/2011</t>
  </si>
  <si>
    <t>ROMA-OSTIA   27/02/2011</t>
  </si>
  <si>
    <t xml:space="preserve">Pratoni del Vivaro     06/03/2011   </t>
  </si>
  <si>
    <t>T S - Acquapendente 03/04/2011</t>
  </si>
  <si>
    <t>Trofeo Avis - Olevano Romano 08/05/2011</t>
  </si>
  <si>
    <t>Gara di TRAIL</t>
  </si>
  <si>
    <t>eventuale maratona</t>
  </si>
  <si>
    <t xml:space="preserve">mezzamaratona alternativa </t>
  </si>
  <si>
    <t>allenamenti di gruppo</t>
  </si>
  <si>
    <t>totale</t>
  </si>
  <si>
    <t>BAMBOZZI BORIS</t>
  </si>
  <si>
    <t>BELLISIO ALESSANDRO</t>
  </si>
  <si>
    <t>BENADUSI LORENZO</t>
  </si>
  <si>
    <t>BETTI FEDERICO</t>
  </si>
  <si>
    <t>BIZZARRI ALESSANDRA</t>
  </si>
  <si>
    <t>CANDIDORI CLAUDIO</t>
  </si>
  <si>
    <t>CAPIZZI DAVIDE</t>
  </si>
  <si>
    <t>CAPUTO MASSIMO</t>
  </si>
  <si>
    <t>CIPOLLONE QUIRINO</t>
  </si>
  <si>
    <t>CIPOLLONE VALERIO</t>
  </si>
  <si>
    <t>CONTI STEFANO</t>
  </si>
  <si>
    <t>D'AGOSTINO ANDREA</t>
  </si>
  <si>
    <t>D'ANTONIO BENIAMINO</t>
  </si>
  <si>
    <t>DE PERSIO MARIO</t>
  </si>
  <si>
    <t>DE ROBERTO GIULIANO</t>
  </si>
  <si>
    <t>DEL VESCOVO DIONISIO</t>
  </si>
  <si>
    <t>D'ERRICO LUCILLA</t>
  </si>
  <si>
    <t>FANELLI ANDREA</t>
  </si>
  <si>
    <t>FRISO PAOLO</t>
  </si>
  <si>
    <t>GAGLIOPPA PIERLUCA</t>
  </si>
  <si>
    <t>GUERRA ANDREA</t>
  </si>
  <si>
    <t>GUERRA UGO</t>
  </si>
  <si>
    <t>GUERRANTI EMILIANO</t>
  </si>
  <si>
    <t>LENTI MARCELLO</t>
  </si>
  <si>
    <t>LEONARDI STEFANO</t>
  </si>
  <si>
    <t>LICHTNER ELEONORA</t>
  </si>
  <si>
    <t>LOMBARDO PIERFRANCESCO</t>
  </si>
  <si>
    <t>LORIGA ANTONELLA</t>
  </si>
  <si>
    <t>LUCIDI FABIO</t>
  </si>
  <si>
    <t>MACARI ALESSANDRA</t>
  </si>
  <si>
    <t>MANCINI ANDREA</t>
  </si>
  <si>
    <t>MANIACI VINCENZO</t>
  </si>
  <si>
    <t>MEZZINI STEFANO</t>
  </si>
  <si>
    <t>MINNUCCI MASSIMO</t>
  </si>
  <si>
    <t>MOLA MARCO</t>
  </si>
  <si>
    <t>MURRI RITA</t>
  </si>
  <si>
    <t>NOVARO MARCO</t>
  </si>
  <si>
    <t>NULLI ALESSANDRO</t>
  </si>
  <si>
    <t>PACCA STEFANIA</t>
  </si>
  <si>
    <t>PAOLESSI PAOLA</t>
  </si>
  <si>
    <t>PAOLUCCI GABRIELE</t>
  </si>
  <si>
    <t>PINELLI PIER FRANCESCO</t>
  </si>
  <si>
    <t>POMPILI ANDREA</t>
  </si>
  <si>
    <t>ROSSETTI CRISTINA</t>
  </si>
  <si>
    <t>SALONICO ANTONIO</t>
  </si>
  <si>
    <t>SALVI VALERIO</t>
  </si>
  <si>
    <t>SCOZZARELLA GIUSEPPE</t>
  </si>
  <si>
    <t>SERRA WALTER</t>
  </si>
  <si>
    <t>SEVERI FRANCESCO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</si>
  <si>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</si>
  <si>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</si>
  <si>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</si>
  <si>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</si>
  <si>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</si>
  <si>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</si>
  <si>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</si>
  <si>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1^ Prova del criterium di Rifondazione Podistica - 19-12-2010 - Roma - Parco dell'Aniene</t>
  </si>
  <si>
    <t>piazzamento rifondarolo</t>
  </si>
  <si>
    <t>piazzamento in gara</t>
  </si>
  <si>
    <t>ALTLETA</t>
  </si>
  <si>
    <t>2^ Prova del criterium di Rifondazione Podistica - 16-01-2011 - Paliano - Loc. La Selva</t>
  </si>
  <si>
    <t>CROSS LUNGO M</t>
  </si>
  <si>
    <t>Rit</t>
  </si>
  <si>
    <t>-</t>
  </si>
  <si>
    <t>CROSS CORTO M</t>
  </si>
  <si>
    <t>CROSS CORTO F</t>
  </si>
  <si>
    <t>3^ Prova del criterium di Rifondazione Podistica - 23-01-2011 - Roma - 12^ Corsa di Miguel</t>
  </si>
  <si>
    <t>piazzamento in gara assoluto</t>
  </si>
  <si>
    <t>piazzamento per sesso</t>
  </si>
  <si>
    <t>188</t>
  </si>
  <si>
    <t>178</t>
  </si>
  <si>
    <t>GAGLIOPPA PIRLUCA</t>
  </si>
  <si>
    <t>3^ Prova del criterium di Rifondazione Podistica - 27-02-2011 - Roma-Ostia e Camp. Italiani di Soc. di CROSS S.Giorgio a Legnano</t>
  </si>
  <si>
    <t>ATLETA</t>
  </si>
  <si>
    <t>Tempo</t>
  </si>
  <si>
    <t>ROMA - OSTIA</t>
  </si>
  <si>
    <t>campionati italiani societa' di cross</t>
  </si>
  <si>
    <t>2675</t>
  </si>
  <si>
    <t>2586</t>
  </si>
  <si>
    <t>219</t>
  </si>
  <si>
    <t>5^ Prova del criterium di Rifondazione Podistica - 06-03-2011 - Pratoni del Vivaro</t>
  </si>
  <si>
    <t>piazzamento categoria</t>
  </si>
  <si>
    <t>CROSS 6 KM</t>
  </si>
  <si>
    <t>CROSS 4 KM</t>
  </si>
  <si>
    <t>6^ Prova del criterium di Rifondazione Podistica - 03-04-2011 - Acquapendente - Trasferta sociale</t>
  </si>
  <si>
    <t>31.29.90</t>
  </si>
  <si>
    <t>36.25.93</t>
  </si>
  <si>
    <t>36.26.71</t>
  </si>
  <si>
    <t>42.38.75</t>
  </si>
  <si>
    <t>Risultati di eventuali Maratone effettuate da atleti di Rifondazione Podistica</t>
  </si>
  <si>
    <t>tempo</t>
  </si>
  <si>
    <t>real time</t>
  </si>
  <si>
    <t>4h13.04</t>
  </si>
  <si>
    <t>4h07.22</t>
  </si>
  <si>
    <t>20-03-2011 Maratona di Roma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</si>
</sst>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H]:MM:SS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 textRotation="90" wrapText="1"/>
      <protection/>
    </xf>
    <xf numFmtId="164" fontId="2" fillId="3" borderId="1" xfId="20" applyFont="1" applyFill="1" applyBorder="1" applyAlignment="1">
      <alignment horizontal="center" vertical="center" textRotation="90"/>
      <protection/>
    </xf>
    <xf numFmtId="164" fontId="2" fillId="4" borderId="1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6" borderId="1" xfId="20" applyFont="1" applyFill="1" applyBorder="1" applyAlignment="1">
      <alignment horizontal="center" vertical="center" textRotation="90" wrapText="1"/>
      <protection/>
    </xf>
    <xf numFmtId="164" fontId="2" fillId="6" borderId="1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/>
      <protection/>
    </xf>
    <xf numFmtId="166" fontId="2" fillId="4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2" xfId="20" applyNumberFormat="1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2" fillId="0" borderId="2" xfId="20" applyFont="1" applyFill="1" applyBorder="1" applyAlignment="1">
      <alignment horizontal="center"/>
      <protection/>
    </xf>
    <xf numFmtId="167" fontId="2" fillId="0" borderId="2" xfId="20" applyNumberFormat="1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2" fillId="7" borderId="3" xfId="20" applyFont="1" applyFill="1" applyBorder="1" applyAlignment="1">
      <alignment horizontal="center" vertical="center" textRotation="90"/>
      <protection/>
    </xf>
    <xf numFmtId="164" fontId="2" fillId="7" borderId="1" xfId="20" applyFont="1" applyFill="1" applyBorder="1" applyAlignment="1">
      <alignment horizontal="center" vertical="center" textRotation="90" wrapText="1"/>
      <protection/>
    </xf>
    <xf numFmtId="164" fontId="1" fillId="0" borderId="3" xfId="20" applyBorder="1">
      <alignment/>
      <protection/>
    </xf>
    <xf numFmtId="164" fontId="2" fillId="0" borderId="0" xfId="20" applyFont="1" applyFill="1" applyBorder="1" applyAlignment="1">
      <alignment horizontal="center" vertical="center" textRotation="90" wrapText="1"/>
      <protection/>
    </xf>
    <xf numFmtId="167" fontId="2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 wrapText="1"/>
      <protection/>
    </xf>
    <xf numFmtId="167" fontId="2" fillId="0" borderId="4" xfId="20" applyNumberFormat="1" applyFont="1" applyFill="1" applyBorder="1" applyAlignment="1">
      <alignment horizontal="center"/>
      <protection/>
    </xf>
    <xf numFmtId="167" fontId="2" fillId="0" borderId="5" xfId="20" applyNumberFormat="1" applyFont="1" applyFill="1" applyBorder="1" applyAlignment="1">
      <alignment horizontal="center"/>
      <protection/>
    </xf>
    <xf numFmtId="164" fontId="2" fillId="0" borderId="6" xfId="20" applyFont="1" applyFill="1" applyBorder="1" applyAlignment="1">
      <alignment horizontal="center" wrapText="1"/>
      <protection/>
    </xf>
    <xf numFmtId="164" fontId="2" fillId="0" borderId="0" xfId="20" applyFont="1" applyFill="1" applyBorder="1" applyAlignment="1">
      <alignment horizontal="center" wrapText="1"/>
      <protection/>
    </xf>
    <xf numFmtId="164" fontId="1" fillId="0" borderId="0" xfId="20" applyFill="1" applyBorder="1" applyAlignment="1">
      <alignment horizontal="center" wrapText="1"/>
      <protection/>
    </xf>
    <xf numFmtId="167" fontId="2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62"/>
  <sheetViews>
    <sheetView tabSelected="1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28125" style="1" customWidth="1"/>
    <col min="2" max="2" width="7.140625" style="2" customWidth="1"/>
    <col min="3" max="3" width="28.140625" style="3" customWidth="1"/>
    <col min="4" max="10" width="7.7109375" style="3" customWidth="1"/>
    <col min="11" max="11" width="7.57421875" style="3" customWidth="1"/>
    <col min="12" max="16" width="7.7109375" style="3" customWidth="1"/>
    <col min="17" max="17" width="9.140625" style="3" customWidth="1"/>
    <col min="18" max="19" width="9.140625" style="2" customWidth="1"/>
    <col min="20" max="16384" width="8.7109375" style="1" customWidth="1"/>
  </cols>
  <sheetData>
    <row r="2" spans="3:16" ht="17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customHeight="1"/>
    <row r="4" ht="12.75" hidden="1"/>
    <row r="5" spans="4:16" ht="99.75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6" t="s">
        <v>13</v>
      </c>
    </row>
    <row r="6" spans="2:16" ht="13.5">
      <c r="B6" s="7">
        <v>1</v>
      </c>
      <c r="C6" s="8" t="s">
        <v>14</v>
      </c>
      <c r="D6" s="9">
        <v>8</v>
      </c>
      <c r="E6" s="9">
        <v>8</v>
      </c>
      <c r="F6" s="9">
        <v>8</v>
      </c>
      <c r="G6" s="9">
        <v>8</v>
      </c>
      <c r="H6" s="9"/>
      <c r="I6" s="9"/>
      <c r="J6" s="9"/>
      <c r="K6" s="9"/>
      <c r="L6" s="9"/>
      <c r="M6" s="9"/>
      <c r="N6" s="9"/>
      <c r="O6" s="9"/>
      <c r="P6" s="9">
        <f aca="true" t="shared" si="0" ref="P6:P37">SUM(D6:O6)</f>
        <v>32</v>
      </c>
    </row>
    <row r="7" spans="2:16" ht="13.5">
      <c r="B7" s="7">
        <v>2</v>
      </c>
      <c r="C7" s="8" t="s">
        <v>15</v>
      </c>
      <c r="D7" s="9"/>
      <c r="E7" s="9"/>
      <c r="F7" s="9">
        <v>5</v>
      </c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5</v>
      </c>
    </row>
    <row r="8" spans="2:16" ht="13.5">
      <c r="B8" s="7">
        <v>3</v>
      </c>
      <c r="C8" s="8" t="s">
        <v>16</v>
      </c>
      <c r="D8" s="9"/>
      <c r="E8" s="9"/>
      <c r="F8" s="9"/>
      <c r="G8" s="9"/>
      <c r="H8" s="9">
        <v>5</v>
      </c>
      <c r="I8" s="9"/>
      <c r="J8" s="9"/>
      <c r="K8" s="9"/>
      <c r="L8" s="9"/>
      <c r="M8" s="9"/>
      <c r="N8" s="9"/>
      <c r="O8" s="9"/>
      <c r="P8" s="9">
        <f t="shared" si="0"/>
        <v>5</v>
      </c>
    </row>
    <row r="9" spans="2:16" ht="13.5">
      <c r="B9" s="7">
        <v>4</v>
      </c>
      <c r="C9" s="8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0</v>
      </c>
    </row>
    <row r="10" spans="2:16" ht="13.5">
      <c r="B10" s="7">
        <v>5</v>
      </c>
      <c r="C10" s="8" t="s">
        <v>18</v>
      </c>
      <c r="D10" s="9">
        <v>7</v>
      </c>
      <c r="E10" s="9">
        <v>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14</v>
      </c>
    </row>
    <row r="11" spans="2:16" ht="13.5">
      <c r="B11" s="7">
        <v>6</v>
      </c>
      <c r="C11" s="8" t="s">
        <v>19</v>
      </c>
      <c r="D11" s="9"/>
      <c r="E11" s="9"/>
      <c r="F11" s="9">
        <v>5</v>
      </c>
      <c r="G11" s="9"/>
      <c r="H11" s="9"/>
      <c r="I11" s="9"/>
      <c r="J11" s="9"/>
      <c r="K11" s="9"/>
      <c r="L11" s="9"/>
      <c r="M11" s="9"/>
      <c r="N11" s="9"/>
      <c r="O11" s="9"/>
      <c r="P11" s="9">
        <f t="shared" si="0"/>
        <v>5</v>
      </c>
    </row>
    <row r="12" spans="2:16" ht="13.5">
      <c r="B12" s="7">
        <v>7</v>
      </c>
      <c r="C12" s="8" t="s">
        <v>20</v>
      </c>
      <c r="D12" s="9">
        <v>5</v>
      </c>
      <c r="E12" s="9"/>
      <c r="F12" s="9">
        <v>5</v>
      </c>
      <c r="G12" s="9"/>
      <c r="H12" s="9">
        <v>7</v>
      </c>
      <c r="I12" s="9"/>
      <c r="J12" s="9">
        <v>14</v>
      </c>
      <c r="K12" s="9"/>
      <c r="L12" s="9"/>
      <c r="M12" s="9"/>
      <c r="N12" s="9"/>
      <c r="O12" s="9"/>
      <c r="P12" s="9">
        <f t="shared" si="0"/>
        <v>31</v>
      </c>
    </row>
    <row r="13" spans="2:16" ht="13.5">
      <c r="B13" s="7">
        <v>8</v>
      </c>
      <c r="C13" s="8" t="s">
        <v>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</row>
    <row r="14" spans="2:16" ht="13.5">
      <c r="B14" s="7">
        <v>9</v>
      </c>
      <c r="C14" s="8" t="s">
        <v>22</v>
      </c>
      <c r="D14" s="9"/>
      <c r="E14" s="9"/>
      <c r="F14" s="9">
        <v>5</v>
      </c>
      <c r="G14" s="9"/>
      <c r="H14" s="9">
        <v>5</v>
      </c>
      <c r="I14" s="9"/>
      <c r="J14" s="9"/>
      <c r="K14" s="9"/>
      <c r="L14" s="9"/>
      <c r="M14" s="9"/>
      <c r="N14" s="9"/>
      <c r="O14" s="9"/>
      <c r="P14" s="9">
        <f t="shared" si="0"/>
        <v>10</v>
      </c>
    </row>
    <row r="15" spans="2:16" ht="13.5">
      <c r="B15" s="7">
        <v>10</v>
      </c>
      <c r="C15" s="8" t="s">
        <v>23</v>
      </c>
      <c r="D15" s="9"/>
      <c r="E15" s="9"/>
      <c r="F15" s="9"/>
      <c r="G15" s="9"/>
      <c r="H15" s="9">
        <v>5</v>
      </c>
      <c r="I15" s="9"/>
      <c r="J15" s="9"/>
      <c r="K15" s="9"/>
      <c r="L15" s="9"/>
      <c r="M15" s="9"/>
      <c r="N15" s="9"/>
      <c r="O15" s="9"/>
      <c r="P15" s="9">
        <f t="shared" si="0"/>
        <v>5</v>
      </c>
    </row>
    <row r="16" spans="2:16" ht="13.5">
      <c r="B16" s="7">
        <v>11</v>
      </c>
      <c r="C16" s="8" t="s">
        <v>24</v>
      </c>
      <c r="D16" s="9"/>
      <c r="E16" s="9"/>
      <c r="F16" s="9">
        <v>5</v>
      </c>
      <c r="G16" s="9"/>
      <c r="H16" s="9">
        <v>5</v>
      </c>
      <c r="I16" s="9"/>
      <c r="J16" s="9"/>
      <c r="K16" s="9"/>
      <c r="L16" s="9"/>
      <c r="M16" s="9"/>
      <c r="N16" s="9"/>
      <c r="O16" s="9"/>
      <c r="P16" s="9">
        <f t="shared" si="0"/>
        <v>10</v>
      </c>
    </row>
    <row r="17" spans="2:16" ht="13.5">
      <c r="B17" s="7">
        <v>12</v>
      </c>
      <c r="C17" s="8" t="s">
        <v>25</v>
      </c>
      <c r="D17" s="9"/>
      <c r="E17" s="9"/>
      <c r="F17" s="9">
        <v>5</v>
      </c>
      <c r="G17" s="9"/>
      <c r="H17" s="9">
        <v>5</v>
      </c>
      <c r="I17" s="9"/>
      <c r="J17" s="9">
        <v>11</v>
      </c>
      <c r="K17" s="9"/>
      <c r="L17" s="9"/>
      <c r="M17" s="9"/>
      <c r="N17" s="9"/>
      <c r="O17" s="9"/>
      <c r="P17" s="9">
        <f t="shared" si="0"/>
        <v>21</v>
      </c>
    </row>
    <row r="18" spans="2:16" ht="13.5">
      <c r="B18" s="7">
        <v>13</v>
      </c>
      <c r="C18" s="8" t="s">
        <v>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 t="shared" si="0"/>
        <v>0</v>
      </c>
    </row>
    <row r="19" spans="2:16" ht="13.5">
      <c r="B19" s="7">
        <v>14</v>
      </c>
      <c r="C19" s="8" t="s">
        <v>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</row>
    <row r="20" spans="2:16" ht="13.5">
      <c r="B20" s="7">
        <v>15</v>
      </c>
      <c r="C20" s="8" t="s">
        <v>28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0"/>
        <v>0</v>
      </c>
    </row>
    <row r="21" spans="2:16" ht="13.5">
      <c r="B21" s="7">
        <v>16</v>
      </c>
      <c r="C21" s="8" t="s">
        <v>29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0"/>
        <v>0</v>
      </c>
    </row>
    <row r="22" spans="2:16" ht="13.5">
      <c r="B22" s="7">
        <v>17</v>
      </c>
      <c r="C22" s="8" t="s">
        <v>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0</v>
      </c>
    </row>
    <row r="23" spans="2:16" ht="13.5">
      <c r="B23" s="7">
        <v>18</v>
      </c>
      <c r="C23" s="8" t="s">
        <v>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0</v>
      </c>
    </row>
    <row r="24" spans="2:16" ht="13.5">
      <c r="B24" s="7">
        <v>19</v>
      </c>
      <c r="C24" s="8" t="s">
        <v>32</v>
      </c>
      <c r="D24" s="9"/>
      <c r="E24" s="9"/>
      <c r="F24" s="9">
        <v>5</v>
      </c>
      <c r="G24" s="9"/>
      <c r="H24" s="9">
        <v>5</v>
      </c>
      <c r="I24" s="9"/>
      <c r="J24" s="9"/>
      <c r="K24" s="9"/>
      <c r="L24" s="9"/>
      <c r="M24" s="9"/>
      <c r="N24" s="9"/>
      <c r="O24" s="9"/>
      <c r="P24" s="9">
        <f t="shared" si="0"/>
        <v>10</v>
      </c>
    </row>
    <row r="25" spans="2:16" ht="13.5">
      <c r="B25" s="7">
        <v>20</v>
      </c>
      <c r="C25" s="8" t="s">
        <v>33</v>
      </c>
      <c r="D25" s="9"/>
      <c r="E25" s="9"/>
      <c r="F25" s="9">
        <v>5</v>
      </c>
      <c r="G25" s="9"/>
      <c r="H25" s="9"/>
      <c r="I25" s="9"/>
      <c r="J25" s="9">
        <v>12</v>
      </c>
      <c r="K25" s="9"/>
      <c r="L25" s="9"/>
      <c r="M25" s="9"/>
      <c r="N25" s="9"/>
      <c r="O25" s="9"/>
      <c r="P25" s="9">
        <f t="shared" si="0"/>
        <v>17</v>
      </c>
    </row>
    <row r="26" spans="2:16" ht="13.5">
      <c r="B26" s="7">
        <v>21</v>
      </c>
      <c r="C26" s="8" t="s">
        <v>34</v>
      </c>
      <c r="D26" s="9">
        <v>5</v>
      </c>
      <c r="E26" s="9"/>
      <c r="F26" s="9">
        <v>5</v>
      </c>
      <c r="G26" s="9"/>
      <c r="H26" s="9">
        <v>5</v>
      </c>
      <c r="I26" s="9">
        <v>5</v>
      </c>
      <c r="J26" s="9">
        <v>10</v>
      </c>
      <c r="K26" s="9"/>
      <c r="L26" s="9"/>
      <c r="M26" s="9"/>
      <c r="N26" s="9"/>
      <c r="O26" s="9"/>
      <c r="P26" s="9">
        <f t="shared" si="0"/>
        <v>30</v>
      </c>
    </row>
    <row r="27" spans="2:16" ht="13.5">
      <c r="B27" s="7">
        <v>22</v>
      </c>
      <c r="C27" s="8" t="s">
        <v>35</v>
      </c>
      <c r="D27" s="9">
        <v>7</v>
      </c>
      <c r="E27" s="9"/>
      <c r="F27" s="9"/>
      <c r="G27" s="9">
        <v>7</v>
      </c>
      <c r="H27" s="9"/>
      <c r="I27" s="9">
        <v>8</v>
      </c>
      <c r="J27" s="9">
        <v>16</v>
      </c>
      <c r="K27" s="9"/>
      <c r="L27" s="9"/>
      <c r="M27" s="9"/>
      <c r="N27" s="9"/>
      <c r="O27" s="9"/>
      <c r="P27" s="9">
        <f t="shared" si="0"/>
        <v>38</v>
      </c>
    </row>
    <row r="28" spans="2:16" ht="13.5">
      <c r="B28" s="7">
        <v>23</v>
      </c>
      <c r="C28" s="8" t="s">
        <v>36</v>
      </c>
      <c r="D28" s="9"/>
      <c r="E28" s="9">
        <v>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0"/>
        <v>7</v>
      </c>
    </row>
    <row r="29" spans="2:16" ht="13.5">
      <c r="B29" s="7">
        <v>24</v>
      </c>
      <c r="C29" s="8" t="s">
        <v>37</v>
      </c>
      <c r="D29" s="9"/>
      <c r="E29" s="9"/>
      <c r="F29" s="9">
        <v>5</v>
      </c>
      <c r="G29" s="9"/>
      <c r="H29" s="9">
        <v>6</v>
      </c>
      <c r="I29" s="9"/>
      <c r="J29" s="9"/>
      <c r="K29" s="9"/>
      <c r="L29" s="9"/>
      <c r="M29" s="9">
        <v>6</v>
      </c>
      <c r="N29" s="9"/>
      <c r="O29" s="9"/>
      <c r="P29" s="9">
        <f t="shared" si="0"/>
        <v>17</v>
      </c>
    </row>
    <row r="30" spans="2:16" ht="13.5">
      <c r="B30" s="7">
        <v>25</v>
      </c>
      <c r="C30" s="8" t="s">
        <v>38</v>
      </c>
      <c r="D30" s="9"/>
      <c r="E30" s="9"/>
      <c r="F30" s="9"/>
      <c r="G30" s="9"/>
      <c r="H30" s="9">
        <v>5</v>
      </c>
      <c r="I30" s="9"/>
      <c r="J30" s="9"/>
      <c r="K30" s="9"/>
      <c r="L30" s="9"/>
      <c r="M30" s="9"/>
      <c r="N30" s="9"/>
      <c r="O30" s="9"/>
      <c r="P30" s="9">
        <f t="shared" si="0"/>
        <v>5</v>
      </c>
    </row>
    <row r="31" spans="2:16" ht="13.5">
      <c r="B31" s="7">
        <v>26</v>
      </c>
      <c r="C31" s="8" t="s">
        <v>39</v>
      </c>
      <c r="D31" s="9">
        <v>6</v>
      </c>
      <c r="E31" s="9"/>
      <c r="F31" s="9">
        <v>7</v>
      </c>
      <c r="G31" s="9"/>
      <c r="H31" s="9"/>
      <c r="I31" s="9"/>
      <c r="J31" s="9">
        <v>12</v>
      </c>
      <c r="K31" s="9"/>
      <c r="L31" s="9"/>
      <c r="M31" s="9"/>
      <c r="N31" s="9"/>
      <c r="O31" s="9"/>
      <c r="P31" s="9">
        <f t="shared" si="0"/>
        <v>25</v>
      </c>
    </row>
    <row r="32" spans="2:16" ht="13.5">
      <c r="B32" s="7">
        <v>27</v>
      </c>
      <c r="C32" s="8" t="s">
        <v>40</v>
      </c>
      <c r="D32" s="9"/>
      <c r="E32" s="9"/>
      <c r="F32" s="9">
        <v>5</v>
      </c>
      <c r="G32" s="9"/>
      <c r="H32" s="9">
        <v>5</v>
      </c>
      <c r="I32" s="9"/>
      <c r="J32" s="9"/>
      <c r="K32" s="9"/>
      <c r="L32" s="9"/>
      <c r="M32" s="9"/>
      <c r="N32" s="9"/>
      <c r="O32" s="9"/>
      <c r="P32" s="9">
        <f t="shared" si="0"/>
        <v>10</v>
      </c>
    </row>
    <row r="33" spans="2:16" ht="13.5">
      <c r="B33" s="7">
        <v>28</v>
      </c>
      <c r="C33" s="8" t="s">
        <v>41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f t="shared" si="0"/>
        <v>0</v>
      </c>
    </row>
    <row r="34" spans="2:16" ht="13.5">
      <c r="B34" s="7">
        <v>29</v>
      </c>
      <c r="C34" s="8" t="s">
        <v>42</v>
      </c>
      <c r="D34" s="9"/>
      <c r="E34" s="9"/>
      <c r="F34" s="9">
        <v>5</v>
      </c>
      <c r="G34" s="9"/>
      <c r="H34" s="9">
        <v>5</v>
      </c>
      <c r="I34" s="9"/>
      <c r="J34" s="9"/>
      <c r="K34" s="9"/>
      <c r="L34" s="9"/>
      <c r="M34" s="9"/>
      <c r="N34" s="9"/>
      <c r="O34" s="9"/>
      <c r="P34" s="9">
        <f t="shared" si="0"/>
        <v>10</v>
      </c>
    </row>
    <row r="35" spans="2:16" ht="13.5">
      <c r="B35" s="7">
        <v>30</v>
      </c>
      <c r="C35" s="8" t="s">
        <v>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0</v>
      </c>
    </row>
    <row r="36" spans="2:16" ht="13.5">
      <c r="B36" s="7">
        <v>31</v>
      </c>
      <c r="C36" s="8" t="s">
        <v>44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0"/>
        <v>0</v>
      </c>
    </row>
    <row r="37" spans="2:16" ht="13.5">
      <c r="B37" s="7">
        <v>32</v>
      </c>
      <c r="C37" s="8" t="s">
        <v>45</v>
      </c>
      <c r="D37" s="9">
        <v>6</v>
      </c>
      <c r="E37" s="9"/>
      <c r="F37" s="9"/>
      <c r="G37" s="9">
        <v>5</v>
      </c>
      <c r="H37" s="9"/>
      <c r="I37" s="9">
        <v>7</v>
      </c>
      <c r="J37" s="9"/>
      <c r="K37" s="9"/>
      <c r="L37" s="9"/>
      <c r="M37" s="9"/>
      <c r="N37" s="9"/>
      <c r="O37" s="9"/>
      <c r="P37" s="9">
        <f t="shared" si="0"/>
        <v>18</v>
      </c>
    </row>
    <row r="38" spans="2:16" ht="13.5">
      <c r="B38" s="7">
        <v>33</v>
      </c>
      <c r="C38" s="8" t="s">
        <v>46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 aca="true" t="shared" si="1" ref="P38:P62">SUM(D38:O38)</f>
        <v>0</v>
      </c>
    </row>
    <row r="39" spans="2:16" ht="13.5">
      <c r="B39" s="7">
        <v>34</v>
      </c>
      <c r="C39" s="8" t="s">
        <v>47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 t="shared" si="1"/>
        <v>0</v>
      </c>
    </row>
    <row r="40" spans="2:16" ht="13.5">
      <c r="B40" s="7">
        <v>35</v>
      </c>
      <c r="C40" s="8" t="s">
        <v>48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si="1"/>
        <v>0</v>
      </c>
    </row>
    <row r="41" spans="2:16" ht="13.5">
      <c r="B41" s="7">
        <v>36</v>
      </c>
      <c r="C41" s="8" t="s">
        <v>49</v>
      </c>
      <c r="D41" s="9"/>
      <c r="E41" s="9"/>
      <c r="F41" s="9">
        <v>6</v>
      </c>
      <c r="G41" s="9"/>
      <c r="H41" s="9">
        <v>6</v>
      </c>
      <c r="I41" s="9"/>
      <c r="J41" s="9">
        <v>11</v>
      </c>
      <c r="K41" s="9"/>
      <c r="L41" s="9"/>
      <c r="M41" s="9"/>
      <c r="N41" s="9"/>
      <c r="O41" s="9"/>
      <c r="P41" s="9">
        <f t="shared" si="1"/>
        <v>23</v>
      </c>
    </row>
    <row r="42" spans="2:16" ht="13.5">
      <c r="B42" s="7">
        <v>37</v>
      </c>
      <c r="C42" s="8" t="s">
        <v>50</v>
      </c>
      <c r="D42" s="9">
        <v>5</v>
      </c>
      <c r="E42" s="9"/>
      <c r="F42" s="9">
        <v>5</v>
      </c>
      <c r="G42" s="9"/>
      <c r="H42" s="9"/>
      <c r="I42" s="9">
        <v>5</v>
      </c>
      <c r="J42" s="9"/>
      <c r="K42" s="9"/>
      <c r="L42" s="9"/>
      <c r="M42" s="9"/>
      <c r="N42" s="9"/>
      <c r="O42" s="9"/>
      <c r="P42" s="9">
        <f t="shared" si="1"/>
        <v>15</v>
      </c>
    </row>
    <row r="43" spans="2:16" ht="13.5">
      <c r="B43" s="7">
        <v>38</v>
      </c>
      <c r="C43" s="8" t="s">
        <v>51</v>
      </c>
      <c r="D43" s="9">
        <v>5</v>
      </c>
      <c r="E43" s="9">
        <v>5</v>
      </c>
      <c r="F43" s="9">
        <v>6</v>
      </c>
      <c r="G43" s="9"/>
      <c r="H43" s="9"/>
      <c r="I43" s="9"/>
      <c r="J43" s="9">
        <v>13</v>
      </c>
      <c r="K43" s="9"/>
      <c r="L43" s="9"/>
      <c r="M43" s="9"/>
      <c r="N43" s="9"/>
      <c r="O43" s="9"/>
      <c r="P43" s="9">
        <f t="shared" si="1"/>
        <v>29</v>
      </c>
    </row>
    <row r="44" spans="2:16" ht="13.5">
      <c r="B44" s="7">
        <v>39</v>
      </c>
      <c r="C44" s="8" t="s">
        <v>52</v>
      </c>
      <c r="D44" s="9">
        <v>8</v>
      </c>
      <c r="E44" s="9">
        <v>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16</v>
      </c>
    </row>
    <row r="45" spans="2:16" ht="13.5">
      <c r="B45" s="7">
        <v>40</v>
      </c>
      <c r="C45" s="8" t="s">
        <v>53</v>
      </c>
      <c r="D45" s="9">
        <v>5</v>
      </c>
      <c r="E45" s="9">
        <v>6</v>
      </c>
      <c r="F45" s="9"/>
      <c r="G45" s="9"/>
      <c r="H45" s="9"/>
      <c r="I45" s="9"/>
      <c r="J45" s="9">
        <v>13</v>
      </c>
      <c r="K45" s="9"/>
      <c r="L45" s="9"/>
      <c r="M45" s="9"/>
      <c r="N45" s="9"/>
      <c r="O45" s="9"/>
      <c r="P45" s="9">
        <f t="shared" si="1"/>
        <v>24</v>
      </c>
    </row>
    <row r="46" spans="2:16" ht="13.5">
      <c r="B46" s="7">
        <v>41</v>
      </c>
      <c r="C46" s="8" t="s">
        <v>54</v>
      </c>
      <c r="D46" s="9"/>
      <c r="E46" s="9"/>
      <c r="F46" s="9"/>
      <c r="G46" s="9"/>
      <c r="H46" s="9"/>
      <c r="I46" s="9"/>
      <c r="J46" s="9">
        <v>10</v>
      </c>
      <c r="K46" s="9"/>
      <c r="L46" s="9"/>
      <c r="M46" s="9"/>
      <c r="N46" s="9"/>
      <c r="O46" s="9"/>
      <c r="P46" s="9">
        <f t="shared" si="1"/>
        <v>10</v>
      </c>
    </row>
    <row r="47" spans="2:16" ht="13.5">
      <c r="B47" s="7">
        <v>42</v>
      </c>
      <c r="C47" s="8" t="s">
        <v>55</v>
      </c>
      <c r="D47" s="9">
        <v>5</v>
      </c>
      <c r="E47" s="9">
        <v>5</v>
      </c>
      <c r="F47" s="9">
        <v>5</v>
      </c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15</v>
      </c>
    </row>
    <row r="48" spans="2:16" ht="13.5">
      <c r="B48" s="7">
        <v>43</v>
      </c>
      <c r="C48" s="8" t="s">
        <v>56</v>
      </c>
      <c r="D48" s="9"/>
      <c r="E48" s="9"/>
      <c r="F48" s="9">
        <v>5</v>
      </c>
      <c r="G48" s="9"/>
      <c r="H48" s="9">
        <v>5</v>
      </c>
      <c r="I48" s="9"/>
      <c r="J48" s="9"/>
      <c r="K48" s="9"/>
      <c r="L48" s="9"/>
      <c r="M48" s="9"/>
      <c r="N48" s="9"/>
      <c r="O48" s="9"/>
      <c r="P48" s="9">
        <f t="shared" si="1"/>
        <v>10</v>
      </c>
    </row>
    <row r="49" spans="2:16" ht="13.5">
      <c r="B49" s="7">
        <v>44</v>
      </c>
      <c r="C49" s="8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f t="shared" si="1"/>
        <v>0</v>
      </c>
    </row>
    <row r="50" spans="2:16" ht="13.5">
      <c r="B50" s="7">
        <v>45</v>
      </c>
      <c r="C50" s="8" t="s">
        <v>58</v>
      </c>
      <c r="D50" s="9">
        <v>5</v>
      </c>
      <c r="E50" s="9"/>
      <c r="F50" s="9">
        <v>5</v>
      </c>
      <c r="G50" s="9"/>
      <c r="H50" s="9">
        <v>5</v>
      </c>
      <c r="I50" s="9"/>
      <c r="J50" s="9">
        <v>10</v>
      </c>
      <c r="K50" s="9"/>
      <c r="L50" s="9"/>
      <c r="M50" s="9"/>
      <c r="N50" s="9"/>
      <c r="O50" s="9"/>
      <c r="P50" s="9">
        <f t="shared" si="1"/>
        <v>25</v>
      </c>
    </row>
    <row r="51" spans="2:16" ht="13.5">
      <c r="B51" s="7">
        <v>46</v>
      </c>
      <c r="C51" s="8" t="s">
        <v>59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f t="shared" si="1"/>
        <v>0</v>
      </c>
    </row>
    <row r="52" spans="2:16" ht="13.5">
      <c r="B52" s="7">
        <v>47</v>
      </c>
      <c r="C52" s="8" t="s">
        <v>60</v>
      </c>
      <c r="D52" s="9"/>
      <c r="E52" s="9">
        <v>7</v>
      </c>
      <c r="F52" s="9">
        <v>7</v>
      </c>
      <c r="G52" s="9"/>
      <c r="H52" s="9"/>
      <c r="I52" s="9"/>
      <c r="J52" s="9">
        <v>15</v>
      </c>
      <c r="K52" s="9"/>
      <c r="L52" s="9"/>
      <c r="M52" s="9"/>
      <c r="N52" s="9"/>
      <c r="O52" s="9"/>
      <c r="P52" s="9">
        <f t="shared" si="1"/>
        <v>29</v>
      </c>
    </row>
    <row r="53" spans="2:16" ht="13.5">
      <c r="B53" s="7">
        <v>48</v>
      </c>
      <c r="C53" s="8" t="s">
        <v>61</v>
      </c>
      <c r="D53" s="9"/>
      <c r="E53" s="9">
        <v>8</v>
      </c>
      <c r="F53" s="9"/>
      <c r="G53" s="9">
        <v>6</v>
      </c>
      <c r="H53" s="9"/>
      <c r="I53" s="9"/>
      <c r="J53" s="9"/>
      <c r="K53" s="9"/>
      <c r="L53" s="9"/>
      <c r="M53" s="9"/>
      <c r="N53" s="9"/>
      <c r="O53" s="9"/>
      <c r="P53" s="9">
        <f t="shared" si="1"/>
        <v>14</v>
      </c>
    </row>
    <row r="54" spans="2:16" ht="13.5">
      <c r="B54" s="7">
        <v>49</v>
      </c>
      <c r="C54" s="8" t="s">
        <v>62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f t="shared" si="1"/>
        <v>0</v>
      </c>
    </row>
    <row r="55" spans="2:16" ht="13.5">
      <c r="B55" s="7">
        <v>50</v>
      </c>
      <c r="C55" s="8" t="s">
        <v>63</v>
      </c>
      <c r="D55" s="9"/>
      <c r="E55" s="9"/>
      <c r="F55" s="9">
        <v>5</v>
      </c>
      <c r="G55" s="9"/>
      <c r="H55" s="9">
        <v>5</v>
      </c>
      <c r="I55" s="9"/>
      <c r="J55" s="9"/>
      <c r="K55" s="9"/>
      <c r="L55" s="9"/>
      <c r="M55" s="9"/>
      <c r="N55" s="9"/>
      <c r="O55" s="9"/>
      <c r="P55" s="9">
        <f t="shared" si="1"/>
        <v>10</v>
      </c>
    </row>
    <row r="56" spans="2:16" ht="13.5">
      <c r="B56" s="7">
        <v>51</v>
      </c>
      <c r="C56" s="8" t="s">
        <v>64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f t="shared" si="1"/>
        <v>0</v>
      </c>
    </row>
    <row r="57" spans="2:16" ht="13.5">
      <c r="B57" s="7">
        <v>52</v>
      </c>
      <c r="C57" s="8" t="s">
        <v>65</v>
      </c>
      <c r="D57" s="9"/>
      <c r="E57" s="9">
        <v>6</v>
      </c>
      <c r="F57" s="9">
        <v>5</v>
      </c>
      <c r="G57" s="9"/>
      <c r="H57" s="9">
        <v>8</v>
      </c>
      <c r="I57" s="9"/>
      <c r="J57" s="9"/>
      <c r="K57" s="9"/>
      <c r="L57" s="9"/>
      <c r="M57" s="9"/>
      <c r="N57" s="9"/>
      <c r="O57" s="9"/>
      <c r="P57" s="9">
        <f t="shared" si="1"/>
        <v>19</v>
      </c>
    </row>
    <row r="58" spans="2:16" ht="13.5">
      <c r="B58" s="7">
        <v>53</v>
      </c>
      <c r="C58" s="8" t="s">
        <v>66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 t="shared" si="1"/>
        <v>0</v>
      </c>
    </row>
    <row r="59" spans="2:16" ht="13.5">
      <c r="B59" s="7">
        <v>54</v>
      </c>
      <c r="C59" s="8" t="s">
        <v>67</v>
      </c>
      <c r="D59" s="9"/>
      <c r="E59" s="9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f t="shared" si="1"/>
        <v>5</v>
      </c>
    </row>
    <row r="60" spans="2:16" ht="13.5">
      <c r="B60" s="7">
        <v>55</v>
      </c>
      <c r="C60" s="8" t="s">
        <v>68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si="1"/>
        <v>0</v>
      </c>
    </row>
    <row r="61" spans="2:16" ht="13.5">
      <c r="B61" s="7">
        <v>56</v>
      </c>
      <c r="C61" s="8" t="s">
        <v>69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f t="shared" si="1"/>
        <v>0</v>
      </c>
    </row>
    <row r="62" spans="2:16" ht="13.5">
      <c r="B62" s="7">
        <v>57</v>
      </c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1"/>
        <v>0</v>
      </c>
    </row>
  </sheetData>
  <mergeCells count="1">
    <mergeCell ref="C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D8" sqref="D8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70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71</v>
      </c>
      <c r="C5" s="11" t="s">
        <v>72</v>
      </c>
      <c r="D5" s="12" t="s">
        <v>73</v>
      </c>
    </row>
    <row r="6" spans="2:4" ht="13.5">
      <c r="B6" s="7">
        <v>1</v>
      </c>
      <c r="C6" s="7">
        <v>3</v>
      </c>
      <c r="D6" s="8" t="s">
        <v>14</v>
      </c>
    </row>
    <row r="7" spans="2:4" ht="13.5">
      <c r="B7" s="7">
        <v>2</v>
      </c>
      <c r="C7" s="7">
        <v>10</v>
      </c>
      <c r="D7" s="8" t="s">
        <v>35</v>
      </c>
    </row>
    <row r="8" spans="2:4" ht="13.5">
      <c r="B8" s="7">
        <v>3</v>
      </c>
      <c r="C8" s="7">
        <v>29</v>
      </c>
      <c r="D8" s="8" t="s">
        <v>45</v>
      </c>
    </row>
    <row r="9" spans="2:4" ht="13.5">
      <c r="B9" s="7">
        <v>4</v>
      </c>
      <c r="C9" s="7">
        <v>52</v>
      </c>
      <c r="D9" s="8" t="s">
        <v>51</v>
      </c>
    </row>
    <row r="10" spans="2:4" ht="13.5">
      <c r="B10" s="7">
        <v>5</v>
      </c>
      <c r="C10" s="7">
        <v>77</v>
      </c>
      <c r="D10" s="8" t="s">
        <v>20</v>
      </c>
    </row>
    <row r="11" spans="2:4" ht="13.5">
      <c r="B11" s="7">
        <v>6</v>
      </c>
      <c r="C11" s="7">
        <v>164</v>
      </c>
      <c r="D11" s="8" t="s">
        <v>50</v>
      </c>
    </row>
    <row r="12" spans="2:4" ht="13.5">
      <c r="B12" s="7">
        <v>7</v>
      </c>
      <c r="C12" s="7">
        <v>186</v>
      </c>
      <c r="D12" s="8" t="s">
        <v>55</v>
      </c>
    </row>
    <row r="13" spans="2:4" ht="13.5">
      <c r="B13" s="7">
        <v>8</v>
      </c>
      <c r="C13" s="7">
        <v>198</v>
      </c>
      <c r="D13" s="8" t="s">
        <v>34</v>
      </c>
    </row>
    <row r="14" spans="2:4" ht="13.5">
      <c r="B14" s="7">
        <v>9</v>
      </c>
      <c r="C14" s="7">
        <v>290</v>
      </c>
      <c r="D14" s="8" t="s">
        <v>58</v>
      </c>
    </row>
    <row r="16" spans="2:4" ht="13.5">
      <c r="B16" s="7">
        <v>1</v>
      </c>
      <c r="C16" s="7">
        <v>7</v>
      </c>
      <c r="D16" s="8" t="s">
        <v>52</v>
      </c>
    </row>
    <row r="17" spans="2:4" ht="13.5">
      <c r="B17" s="7">
        <v>2</v>
      </c>
      <c r="C17" s="7">
        <v>13</v>
      </c>
      <c r="D17" s="8" t="s">
        <v>18</v>
      </c>
    </row>
    <row r="18" spans="2:4" ht="13.5">
      <c r="B18" s="7">
        <v>3</v>
      </c>
      <c r="C18" s="7">
        <v>37</v>
      </c>
      <c r="D18" s="8" t="s">
        <v>39</v>
      </c>
    </row>
    <row r="19" spans="2:4" ht="13.5">
      <c r="B19" s="7">
        <v>4</v>
      </c>
      <c r="C19" s="7">
        <v>66</v>
      </c>
      <c r="D19" s="8" t="s">
        <v>53</v>
      </c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D9" sqref="D9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74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71</v>
      </c>
      <c r="C5" s="11" t="s">
        <v>72</v>
      </c>
      <c r="D5" s="12" t="s">
        <v>73</v>
      </c>
    </row>
    <row r="6" spans="2:6" ht="13.5">
      <c r="B6" s="7">
        <v>1</v>
      </c>
      <c r="C6" s="7">
        <v>9</v>
      </c>
      <c r="D6" s="8" t="s">
        <v>14</v>
      </c>
      <c r="E6" s="8" t="s">
        <v>75</v>
      </c>
      <c r="F6" s="8"/>
    </row>
    <row r="7" spans="2:4" ht="13.5">
      <c r="B7" s="7">
        <v>2</v>
      </c>
      <c r="C7" s="7">
        <v>18</v>
      </c>
      <c r="D7" s="8" t="s">
        <v>36</v>
      </c>
    </row>
    <row r="8" spans="2:6" ht="13.5">
      <c r="B8" s="7">
        <v>3</v>
      </c>
      <c r="C8" s="7">
        <v>25</v>
      </c>
      <c r="D8" s="8" t="s">
        <v>45</v>
      </c>
      <c r="E8" s="13"/>
      <c r="F8" s="13"/>
    </row>
    <row r="9" spans="2:4" ht="13.5">
      <c r="B9" s="7" t="s">
        <v>76</v>
      </c>
      <c r="C9" s="14" t="s">
        <v>77</v>
      </c>
      <c r="D9" s="8" t="s">
        <v>35</v>
      </c>
    </row>
    <row r="11" spans="2:6" ht="13.5">
      <c r="B11" s="7">
        <v>1</v>
      </c>
      <c r="C11" s="7">
        <v>19</v>
      </c>
      <c r="D11" s="8" t="s">
        <v>61</v>
      </c>
      <c r="E11" s="8" t="s">
        <v>78</v>
      </c>
      <c r="F11" s="8"/>
    </row>
    <row r="12" spans="2:4" ht="13.5">
      <c r="B12" s="7">
        <v>2</v>
      </c>
      <c r="C12" s="7">
        <v>49</v>
      </c>
      <c r="D12" s="8" t="s">
        <v>60</v>
      </c>
    </row>
    <row r="13" spans="2:4" ht="13.5">
      <c r="B13" s="7">
        <v>3</v>
      </c>
      <c r="C13" s="7">
        <v>53</v>
      </c>
      <c r="D13" s="8" t="s">
        <v>65</v>
      </c>
    </row>
    <row r="14" spans="2:4" ht="13.5">
      <c r="B14" s="7">
        <v>4</v>
      </c>
      <c r="C14" s="7">
        <v>55</v>
      </c>
      <c r="D14" s="8" t="s">
        <v>51</v>
      </c>
    </row>
    <row r="15" spans="2:4" ht="13.5">
      <c r="B15" s="7">
        <v>5</v>
      </c>
      <c r="C15" s="7">
        <v>58</v>
      </c>
      <c r="D15" s="8" t="s">
        <v>67</v>
      </c>
    </row>
    <row r="16" spans="2:4" ht="13.5">
      <c r="B16" s="7">
        <v>6</v>
      </c>
      <c r="C16" s="7">
        <v>72</v>
      </c>
      <c r="D16" s="8" t="s">
        <v>55</v>
      </c>
    </row>
    <row r="18" spans="2:6" ht="13.5">
      <c r="B18" s="7">
        <v>1</v>
      </c>
      <c r="C18" s="7">
        <v>23</v>
      </c>
      <c r="D18" s="8" t="s">
        <v>52</v>
      </c>
      <c r="E18" s="8" t="s">
        <v>79</v>
      </c>
      <c r="F18" s="8"/>
    </row>
    <row r="19" spans="2:4" ht="13.5">
      <c r="B19" s="7">
        <v>2</v>
      </c>
      <c r="C19" s="7">
        <v>30</v>
      </c>
      <c r="D19" s="8" t="s">
        <v>18</v>
      </c>
    </row>
    <row r="20" spans="2:4" ht="13.5">
      <c r="B20" s="7">
        <v>3</v>
      </c>
      <c r="C20" s="7">
        <v>35</v>
      </c>
      <c r="D20" s="8" t="s">
        <v>53</v>
      </c>
    </row>
  </sheetData>
  <mergeCells count="4">
    <mergeCell ref="B2:I2"/>
    <mergeCell ref="E6:F6"/>
    <mergeCell ref="E11:F11"/>
    <mergeCell ref="E18: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A1">
      <selection activeCell="F6" sqref="F6"/>
    </sheetView>
  </sheetViews>
  <sheetFormatPr defaultColWidth="9.140625" defaultRowHeight="12.75"/>
  <cols>
    <col min="1" max="2" width="8.7109375" style="1" customWidth="1"/>
    <col min="3" max="4" width="6.4218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80</v>
      </c>
      <c r="C2" s="10"/>
      <c r="D2" s="10"/>
      <c r="E2" s="10"/>
      <c r="F2" s="10"/>
      <c r="G2" s="10"/>
      <c r="H2" s="10"/>
      <c r="I2" s="10"/>
      <c r="J2" s="10"/>
    </row>
    <row r="5" spans="2:5" ht="134.25">
      <c r="B5" s="11" t="s">
        <v>71</v>
      </c>
      <c r="C5" s="11" t="s">
        <v>81</v>
      </c>
      <c r="D5" s="11" t="s">
        <v>82</v>
      </c>
      <c r="E5" s="12" t="s">
        <v>73</v>
      </c>
    </row>
    <row r="6" spans="2:7" ht="13.5">
      <c r="B6" s="7">
        <v>1</v>
      </c>
      <c r="C6" s="7">
        <v>16</v>
      </c>
      <c r="D6" s="7">
        <v>16</v>
      </c>
      <c r="E6" s="8" t="s">
        <v>14</v>
      </c>
      <c r="F6" s="15">
        <v>1.3743055555555557</v>
      </c>
      <c r="G6" s="13"/>
    </row>
    <row r="7" spans="2:7" ht="13.5">
      <c r="B7" s="7">
        <v>2</v>
      </c>
      <c r="C7" s="7">
        <v>158</v>
      </c>
      <c r="D7" s="7">
        <v>150</v>
      </c>
      <c r="E7" s="8" t="s">
        <v>60</v>
      </c>
      <c r="F7" s="16">
        <v>1.551388888888889</v>
      </c>
      <c r="G7" s="17"/>
    </row>
    <row r="8" spans="2:7" ht="13.5">
      <c r="B8" s="7">
        <v>3</v>
      </c>
      <c r="C8" s="7">
        <v>176</v>
      </c>
      <c r="D8" s="7">
        <v>167</v>
      </c>
      <c r="E8" s="8" t="s">
        <v>51</v>
      </c>
      <c r="F8" s="16">
        <v>1.5618055555555557</v>
      </c>
      <c r="G8" s="13"/>
    </row>
    <row r="9" spans="2:7" ht="13.5">
      <c r="B9" s="7">
        <v>4</v>
      </c>
      <c r="C9" s="14" t="s">
        <v>83</v>
      </c>
      <c r="D9" s="14" t="s">
        <v>84</v>
      </c>
      <c r="E9" s="8" t="s">
        <v>20</v>
      </c>
      <c r="F9" s="16">
        <v>1.5701388888888888</v>
      </c>
      <c r="G9" s="17"/>
    </row>
    <row r="10" spans="2:7" ht="13.5">
      <c r="B10" s="7">
        <v>5</v>
      </c>
      <c r="C10" s="7">
        <v>190</v>
      </c>
      <c r="D10" s="7">
        <v>180</v>
      </c>
      <c r="E10" s="8" t="s">
        <v>15</v>
      </c>
      <c r="F10" s="15">
        <v>1.5722222222222222</v>
      </c>
      <c r="G10" s="13"/>
    </row>
    <row r="11" spans="2:7" ht="13.5">
      <c r="B11" s="7">
        <v>6</v>
      </c>
      <c r="C11" s="7">
        <v>236</v>
      </c>
      <c r="D11" s="7">
        <v>223</v>
      </c>
      <c r="E11" s="8" t="s">
        <v>65</v>
      </c>
      <c r="F11" s="16">
        <v>1.6020833333333335</v>
      </c>
      <c r="G11" s="17"/>
    </row>
    <row r="12" spans="2:7" ht="13.5">
      <c r="B12" s="7">
        <v>7</v>
      </c>
      <c r="C12" s="7">
        <v>476</v>
      </c>
      <c r="D12" s="7">
        <v>450</v>
      </c>
      <c r="E12" s="8" t="s">
        <v>50</v>
      </c>
      <c r="F12" s="16">
        <v>1.6881944444444443</v>
      </c>
      <c r="G12" s="17"/>
    </row>
    <row r="13" spans="2:7" ht="13.5">
      <c r="B13" s="7">
        <v>8</v>
      </c>
      <c r="C13" s="7">
        <v>997</v>
      </c>
      <c r="D13" s="7">
        <v>937</v>
      </c>
      <c r="E13" s="8" t="s">
        <v>32</v>
      </c>
      <c r="F13" s="16">
        <v>1.8131944444444443</v>
      </c>
      <c r="G13" s="17"/>
    </row>
    <row r="14" spans="2:7" ht="13.5">
      <c r="B14" s="7">
        <v>9</v>
      </c>
      <c r="C14" s="7">
        <v>1279</v>
      </c>
      <c r="D14" s="7">
        <v>1195</v>
      </c>
      <c r="E14" s="8" t="s">
        <v>37</v>
      </c>
      <c r="F14" s="16">
        <v>1.8708333333333331</v>
      </c>
      <c r="G14" s="17"/>
    </row>
    <row r="15" spans="2:7" ht="13.5">
      <c r="B15" s="7">
        <v>10</v>
      </c>
      <c r="C15" s="7">
        <v>1385</v>
      </c>
      <c r="D15" s="7">
        <v>1296</v>
      </c>
      <c r="E15" s="8" t="s">
        <v>24</v>
      </c>
      <c r="F15" s="16">
        <v>1.8916666666666666</v>
      </c>
      <c r="G15" s="17"/>
    </row>
    <row r="16" spans="2:7" ht="13.5">
      <c r="B16" s="7">
        <v>11</v>
      </c>
      <c r="C16" s="7">
        <v>1454</v>
      </c>
      <c r="D16" s="7">
        <v>1361</v>
      </c>
      <c r="E16" s="8" t="s">
        <v>56</v>
      </c>
      <c r="F16" s="16">
        <v>1.9041666666666668</v>
      </c>
      <c r="G16" s="17"/>
    </row>
    <row r="17" spans="2:7" ht="13.5">
      <c r="B17" s="7">
        <v>12</v>
      </c>
      <c r="C17" s="7">
        <v>1477</v>
      </c>
      <c r="D17" s="7">
        <v>1380</v>
      </c>
      <c r="E17" s="8" t="s">
        <v>19</v>
      </c>
      <c r="F17" s="16">
        <v>1.9076388888888887</v>
      </c>
      <c r="G17" s="17"/>
    </row>
    <row r="18" spans="2:7" ht="13.5">
      <c r="B18" s="7">
        <v>13</v>
      </c>
      <c r="C18" s="7">
        <v>1549</v>
      </c>
      <c r="D18" s="7">
        <v>1443</v>
      </c>
      <c r="E18" s="8" t="s">
        <v>55</v>
      </c>
      <c r="F18" s="16">
        <v>1.9208333333333334</v>
      </c>
      <c r="G18" s="17"/>
    </row>
    <row r="19" spans="2:7" ht="13.5">
      <c r="B19" s="7">
        <v>14</v>
      </c>
      <c r="C19" s="7">
        <v>1596</v>
      </c>
      <c r="D19" s="7">
        <v>1484</v>
      </c>
      <c r="E19" s="8" t="s">
        <v>63</v>
      </c>
      <c r="F19" s="16">
        <v>1.9291666666666663</v>
      </c>
      <c r="G19" s="17"/>
    </row>
    <row r="20" spans="2:7" ht="13.5">
      <c r="B20" s="7">
        <v>15</v>
      </c>
      <c r="C20" s="7">
        <v>1678</v>
      </c>
      <c r="D20" s="7">
        <v>1550</v>
      </c>
      <c r="E20" s="8" t="s">
        <v>40</v>
      </c>
      <c r="F20" s="16">
        <v>1.94375</v>
      </c>
      <c r="G20" s="17"/>
    </row>
    <row r="21" spans="2:7" ht="13.5">
      <c r="B21" s="7">
        <v>16</v>
      </c>
      <c r="C21" s="7">
        <v>1744</v>
      </c>
      <c r="D21" s="7">
        <v>1607</v>
      </c>
      <c r="E21" s="8" t="s">
        <v>25</v>
      </c>
      <c r="F21" s="16">
        <v>1.9555555555555557</v>
      </c>
      <c r="G21" s="17"/>
    </row>
    <row r="22" spans="2:7" ht="13.5">
      <c r="B22" s="7">
        <v>17</v>
      </c>
      <c r="C22" s="7">
        <v>1962</v>
      </c>
      <c r="D22" s="7">
        <v>1795</v>
      </c>
      <c r="E22" s="8" t="s">
        <v>22</v>
      </c>
      <c r="F22" s="16">
        <v>1.9944444444444445</v>
      </c>
      <c r="G22" s="17"/>
    </row>
    <row r="23" spans="2:7" ht="13.5">
      <c r="B23" s="7">
        <v>18</v>
      </c>
      <c r="C23" s="7">
        <v>1984</v>
      </c>
      <c r="D23" s="7">
        <v>1813</v>
      </c>
      <c r="E23" s="8" t="s">
        <v>85</v>
      </c>
      <c r="F23" s="16">
        <v>1.9972222222222222</v>
      </c>
      <c r="G23" s="17"/>
    </row>
    <row r="24" spans="2:7" ht="13.5">
      <c r="B24" s="7">
        <v>19</v>
      </c>
      <c r="C24" s="7">
        <v>1985</v>
      </c>
      <c r="D24" s="7">
        <v>1814</v>
      </c>
      <c r="E24" s="8" t="s">
        <v>42</v>
      </c>
      <c r="F24" s="16">
        <v>1.9972222222222222</v>
      </c>
      <c r="G24" s="17"/>
    </row>
    <row r="25" spans="2:7" ht="13.5">
      <c r="B25" s="7">
        <v>20</v>
      </c>
      <c r="C25" s="7">
        <v>2596</v>
      </c>
      <c r="D25" s="7">
        <v>2329</v>
      </c>
      <c r="E25" s="8" t="s">
        <v>58</v>
      </c>
      <c r="F25" s="16">
        <v>2.111111111111111</v>
      </c>
      <c r="G25" s="17"/>
    </row>
    <row r="26" spans="2:7" ht="13.5">
      <c r="B26" s="7">
        <v>21</v>
      </c>
      <c r="C26" s="7">
        <v>3816</v>
      </c>
      <c r="D26" s="7">
        <v>3217</v>
      </c>
      <c r="E26" s="8" t="s">
        <v>34</v>
      </c>
      <c r="F26" s="16">
        <v>2.466666666666667</v>
      </c>
      <c r="G26" s="17"/>
    </row>
    <row r="27" spans="6:7" ht="13.5">
      <c r="F27" s="18"/>
      <c r="G27" s="17"/>
    </row>
    <row r="28" spans="2:7" ht="13.5">
      <c r="B28" s="7">
        <v>1</v>
      </c>
      <c r="C28" s="7">
        <v>2673</v>
      </c>
      <c r="D28" s="7">
        <v>285</v>
      </c>
      <c r="E28" s="8" t="s">
        <v>39</v>
      </c>
      <c r="F28" s="15">
        <v>2.1277777777777778</v>
      </c>
      <c r="G28" s="13"/>
    </row>
    <row r="29" spans="2:7" ht="13.5">
      <c r="B29" s="7">
        <v>2</v>
      </c>
      <c r="C29" s="7">
        <v>3572</v>
      </c>
      <c r="D29" s="7">
        <v>517</v>
      </c>
      <c r="E29" s="8" t="s">
        <v>49</v>
      </c>
      <c r="F29" s="19">
        <v>2.3715277777777777</v>
      </c>
      <c r="G29" s="20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J12" sqref="J12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4" width="6.421875" style="1" customWidth="1"/>
    <col min="5" max="5" width="31.00390625" style="1" customWidth="1"/>
    <col min="6" max="6" width="8.7109375" style="1" customWidth="1"/>
    <col min="7" max="7" width="11.421875" style="1" customWidth="1"/>
    <col min="8" max="8" width="8.7109375" style="1" customWidth="1"/>
    <col min="9" max="9" width="6.421875" style="1" customWidth="1"/>
    <col min="10" max="10" width="31.00390625" style="1" customWidth="1"/>
    <col min="11" max="16384" width="8.7109375" style="1" customWidth="1"/>
  </cols>
  <sheetData>
    <row r="2" spans="2:12" ht="15.75" customHeight="1">
      <c r="B2" s="10" t="s">
        <v>86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5" spans="2:11" ht="134.25">
      <c r="B5" s="11" t="s">
        <v>71</v>
      </c>
      <c r="C5" s="11" t="s">
        <v>81</v>
      </c>
      <c r="D5" s="11" t="s">
        <v>82</v>
      </c>
      <c r="E5" s="12" t="s">
        <v>87</v>
      </c>
      <c r="F5" s="11" t="s">
        <v>88</v>
      </c>
      <c r="H5" s="11" t="s">
        <v>71</v>
      </c>
      <c r="I5" s="11" t="s">
        <v>81</v>
      </c>
      <c r="J5" s="12" t="s">
        <v>87</v>
      </c>
      <c r="K5" s="11" t="s">
        <v>88</v>
      </c>
    </row>
    <row r="6" spans="1:11" ht="13.5" customHeight="1">
      <c r="A6" s="21" t="s">
        <v>89</v>
      </c>
      <c r="B6" s="7">
        <v>1</v>
      </c>
      <c r="C6" s="7">
        <v>382</v>
      </c>
      <c r="D6" s="7">
        <v>370</v>
      </c>
      <c r="E6" s="8" t="s">
        <v>65</v>
      </c>
      <c r="F6" s="15">
        <v>0.05667824074074074</v>
      </c>
      <c r="G6" s="22" t="s">
        <v>90</v>
      </c>
      <c r="H6" s="7">
        <v>1</v>
      </c>
      <c r="I6" s="7">
        <v>125</v>
      </c>
      <c r="J6" s="8" t="s">
        <v>14</v>
      </c>
      <c r="K6" s="15">
        <v>0.024212962962962964</v>
      </c>
    </row>
    <row r="7" spans="1:11" ht="13.5">
      <c r="A7" s="21"/>
      <c r="B7" s="7">
        <v>2</v>
      </c>
      <c r="C7" s="7">
        <v>644</v>
      </c>
      <c r="D7" s="7">
        <v>626</v>
      </c>
      <c r="E7" s="8" t="s">
        <v>20</v>
      </c>
      <c r="F7" s="16">
        <v>0.058807870370370365</v>
      </c>
      <c r="G7" s="22"/>
      <c r="H7" s="7">
        <v>2</v>
      </c>
      <c r="I7" s="7">
        <v>163</v>
      </c>
      <c r="J7" s="8" t="s">
        <v>35</v>
      </c>
      <c r="K7" s="16">
        <v>0.0246875</v>
      </c>
    </row>
    <row r="8" spans="1:11" ht="15.75" customHeight="1">
      <c r="A8" s="21"/>
      <c r="B8" s="7">
        <v>3</v>
      </c>
      <c r="C8" s="7">
        <v>2633</v>
      </c>
      <c r="D8" s="7">
        <v>2544</v>
      </c>
      <c r="E8" s="8" t="s">
        <v>37</v>
      </c>
      <c r="F8" s="16">
        <v>0.06636574074074074</v>
      </c>
      <c r="G8" s="22"/>
      <c r="H8" s="7">
        <v>3</v>
      </c>
      <c r="I8" s="7">
        <v>177</v>
      </c>
      <c r="J8" s="8" t="s">
        <v>61</v>
      </c>
      <c r="K8" s="16">
        <v>0.024884259259259262</v>
      </c>
    </row>
    <row r="9" spans="1:11" ht="13.5">
      <c r="A9" s="21"/>
      <c r="B9" s="7">
        <v>4</v>
      </c>
      <c r="C9" s="14" t="s">
        <v>91</v>
      </c>
      <c r="D9" s="14" t="s">
        <v>92</v>
      </c>
      <c r="E9" s="8" t="s">
        <v>32</v>
      </c>
      <c r="F9" s="16">
        <v>0.06649305555555556</v>
      </c>
      <c r="G9" s="22"/>
      <c r="H9" s="7">
        <v>4</v>
      </c>
      <c r="I9" s="14" t="s">
        <v>93</v>
      </c>
      <c r="J9" s="8" t="s">
        <v>45</v>
      </c>
      <c r="K9" s="16">
        <v>0.026180555555555558</v>
      </c>
    </row>
    <row r="10" spans="1:7" ht="13.5">
      <c r="A10" s="21"/>
      <c r="B10" s="7">
        <v>5</v>
      </c>
      <c r="C10" s="7">
        <v>3405</v>
      </c>
      <c r="D10" s="7">
        <v>3275</v>
      </c>
      <c r="E10" s="8" t="s">
        <v>56</v>
      </c>
      <c r="F10" s="15">
        <v>0.06854166666666667</v>
      </c>
      <c r="G10" s="13"/>
    </row>
    <row r="11" spans="1:7" ht="13.5">
      <c r="A11" s="21"/>
      <c r="B11" s="7">
        <v>6</v>
      </c>
      <c r="C11" s="7">
        <v>3516</v>
      </c>
      <c r="D11" s="7">
        <v>3381</v>
      </c>
      <c r="E11" s="8" t="s">
        <v>63</v>
      </c>
      <c r="F11" s="16">
        <v>0.0687962962962963</v>
      </c>
      <c r="G11" s="17"/>
    </row>
    <row r="12" spans="1:7" ht="13.5">
      <c r="A12" s="21"/>
      <c r="B12" s="7">
        <v>7</v>
      </c>
      <c r="C12" s="7">
        <v>3648</v>
      </c>
      <c r="D12" s="7">
        <v>3506</v>
      </c>
      <c r="E12" s="8" t="s">
        <v>24</v>
      </c>
      <c r="F12" s="16">
        <v>0.06916666666666667</v>
      </c>
      <c r="G12" s="17"/>
    </row>
    <row r="13" spans="1:7" ht="13.5">
      <c r="A13" s="21"/>
      <c r="B13" s="7">
        <v>8</v>
      </c>
      <c r="C13" s="7">
        <v>3903</v>
      </c>
      <c r="D13" s="7">
        <v>3741</v>
      </c>
      <c r="E13" s="8" t="s">
        <v>25</v>
      </c>
      <c r="F13" s="16">
        <v>0.06997685185185186</v>
      </c>
      <c r="G13" s="17"/>
    </row>
    <row r="14" spans="1:7" ht="13.5">
      <c r="A14" s="21"/>
      <c r="B14" s="7">
        <v>9</v>
      </c>
      <c r="C14" s="7">
        <v>4419</v>
      </c>
      <c r="D14" s="7">
        <v>4203</v>
      </c>
      <c r="E14" s="8" t="s">
        <v>22</v>
      </c>
      <c r="F14" s="16">
        <v>0.07144675925925927</v>
      </c>
      <c r="G14" s="17"/>
    </row>
    <row r="15" spans="1:7" ht="13.5">
      <c r="A15" s="21"/>
      <c r="B15" s="7">
        <v>10</v>
      </c>
      <c r="C15" s="7">
        <v>4425</v>
      </c>
      <c r="D15" s="7">
        <v>4209</v>
      </c>
      <c r="E15" s="8" t="s">
        <v>42</v>
      </c>
      <c r="F15" s="16">
        <v>0.07144675925925927</v>
      </c>
      <c r="G15" s="17"/>
    </row>
    <row r="16" spans="1:7" ht="13.5">
      <c r="A16" s="21"/>
      <c r="B16" s="7">
        <v>11</v>
      </c>
      <c r="C16" s="7">
        <v>4663</v>
      </c>
      <c r="D16" s="7">
        <v>4422</v>
      </c>
      <c r="E16" s="8" t="s">
        <v>40</v>
      </c>
      <c r="F16" s="16">
        <v>0.07206018518518519</v>
      </c>
      <c r="G16" s="17"/>
    </row>
    <row r="17" spans="1:7" ht="13.5">
      <c r="A17" s="21"/>
      <c r="B17" s="7">
        <v>12</v>
      </c>
      <c r="C17" s="7">
        <v>5292</v>
      </c>
      <c r="D17" s="7">
        <v>4974</v>
      </c>
      <c r="E17" s="8" t="s">
        <v>16</v>
      </c>
      <c r="F17" s="16">
        <v>0.07391203703703704</v>
      </c>
      <c r="G17" s="17"/>
    </row>
    <row r="18" spans="1:7" ht="13.5">
      <c r="A18" s="21"/>
      <c r="B18" s="7">
        <v>13</v>
      </c>
      <c r="C18" s="7">
        <v>5897</v>
      </c>
      <c r="D18" s="7">
        <v>5496</v>
      </c>
      <c r="E18" s="8" t="s">
        <v>58</v>
      </c>
      <c r="F18" s="16">
        <v>0.07569444444444444</v>
      </c>
      <c r="G18" s="17"/>
    </row>
    <row r="19" spans="1:7" ht="13.5">
      <c r="A19" s="21"/>
      <c r="B19" s="7">
        <v>14</v>
      </c>
      <c r="C19" s="7">
        <v>6130</v>
      </c>
      <c r="D19" s="7">
        <v>5689</v>
      </c>
      <c r="E19" s="8" t="s">
        <v>34</v>
      </c>
      <c r="F19" s="16">
        <v>0.07641203703703704</v>
      </c>
      <c r="G19" s="17"/>
    </row>
    <row r="20" spans="1:7" ht="13.5">
      <c r="A20" s="21"/>
      <c r="B20" s="7">
        <v>15</v>
      </c>
      <c r="C20" s="7">
        <v>6463</v>
      </c>
      <c r="D20" s="7">
        <v>5967</v>
      </c>
      <c r="E20" s="8" t="s">
        <v>38</v>
      </c>
      <c r="F20" s="16">
        <v>0.07763888888888888</v>
      </c>
      <c r="G20" s="17"/>
    </row>
    <row r="21" spans="1:7" ht="13.5">
      <c r="A21" s="21"/>
      <c r="B21" s="7">
        <v>16</v>
      </c>
      <c r="C21" s="7">
        <v>7146</v>
      </c>
      <c r="D21" s="7">
        <v>6512</v>
      </c>
      <c r="E21" s="8" t="s">
        <v>23</v>
      </c>
      <c r="F21" s="16">
        <v>0.0802662037037037</v>
      </c>
      <c r="G21" s="17"/>
    </row>
    <row r="22" spans="1:7" ht="13.5">
      <c r="A22" s="21"/>
      <c r="B22" s="23"/>
      <c r="F22" s="18"/>
      <c r="G22" s="17"/>
    </row>
    <row r="23" spans="1:7" ht="13.5">
      <c r="A23" s="21"/>
      <c r="B23" s="7">
        <v>1</v>
      </c>
      <c r="C23" s="7">
        <v>8433</v>
      </c>
      <c r="D23" s="7">
        <v>979</v>
      </c>
      <c r="E23" s="8" t="s">
        <v>49</v>
      </c>
      <c r="F23" s="15">
        <v>0.08734953703703703</v>
      </c>
      <c r="G23" s="13"/>
    </row>
    <row r="26" spans="1:6" ht="13.5">
      <c r="A26" s="24"/>
      <c r="B26" s="13"/>
      <c r="C26" s="13"/>
      <c r="D26" s="13"/>
      <c r="E26" s="13"/>
      <c r="F26" s="25"/>
    </row>
    <row r="27" spans="1:6" ht="13.5">
      <c r="A27" s="24"/>
      <c r="B27" s="13"/>
      <c r="C27" s="13"/>
      <c r="D27" s="13"/>
      <c r="E27" s="13"/>
      <c r="F27" s="25"/>
    </row>
    <row r="28" spans="1:6" ht="13.5">
      <c r="A28" s="24"/>
      <c r="B28" s="13"/>
      <c r="C28" s="13"/>
      <c r="D28" s="13"/>
      <c r="E28" s="13"/>
      <c r="F28" s="25"/>
    </row>
    <row r="29" spans="1:6" ht="13.5">
      <c r="A29" s="24"/>
      <c r="B29" s="13"/>
      <c r="C29" s="26"/>
      <c r="D29" s="26"/>
      <c r="E29" s="13"/>
      <c r="F29" s="25"/>
    </row>
  </sheetData>
  <mergeCells count="4">
    <mergeCell ref="B2:L2"/>
    <mergeCell ref="A6:A23"/>
    <mergeCell ref="G6:G9"/>
    <mergeCell ref="A26:A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A1">
      <selection activeCell="I12" sqref="I12"/>
    </sheetView>
  </sheetViews>
  <sheetFormatPr defaultColWidth="9.140625" defaultRowHeight="12.75"/>
  <cols>
    <col min="1" max="1" width="8.7109375" style="1" customWidth="1"/>
    <col min="2" max="4" width="7.71093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94</v>
      </c>
      <c r="C2" s="10"/>
      <c r="D2" s="10"/>
      <c r="E2" s="10"/>
      <c r="F2" s="10"/>
      <c r="G2" s="10"/>
      <c r="H2" s="10"/>
      <c r="I2" s="10"/>
      <c r="J2" s="10"/>
    </row>
    <row r="5" spans="2:5" ht="114.75">
      <c r="B5" s="11" t="s">
        <v>71</v>
      </c>
      <c r="C5" s="11" t="s">
        <v>72</v>
      </c>
      <c r="D5" s="11" t="s">
        <v>95</v>
      </c>
      <c r="E5" s="12" t="s">
        <v>73</v>
      </c>
    </row>
    <row r="6" spans="2:8" ht="15.75" customHeight="1">
      <c r="B6" s="7">
        <v>1</v>
      </c>
      <c r="C6" s="7">
        <v>1</v>
      </c>
      <c r="D6" s="7">
        <v>1</v>
      </c>
      <c r="E6" s="8" t="s">
        <v>35</v>
      </c>
      <c r="F6" s="15">
        <v>0.871527777777778</v>
      </c>
      <c r="G6" s="27" t="s">
        <v>96</v>
      </c>
      <c r="H6" s="27"/>
    </row>
    <row r="7" spans="2:6" ht="13.5">
      <c r="B7" s="7">
        <v>2</v>
      </c>
      <c r="C7" s="7">
        <v>3</v>
      </c>
      <c r="D7" s="7">
        <v>3</v>
      </c>
      <c r="E7" s="8" t="s">
        <v>45</v>
      </c>
      <c r="F7" s="16">
        <v>0.8958333333333334</v>
      </c>
    </row>
    <row r="8" spans="2:6" ht="13.5">
      <c r="B8" s="7">
        <v>3</v>
      </c>
      <c r="C8" s="7">
        <v>11</v>
      </c>
      <c r="D8" s="7">
        <v>3</v>
      </c>
      <c r="E8" s="8" t="s">
        <v>65</v>
      </c>
      <c r="F8" s="16">
        <v>0.9493055555555556</v>
      </c>
    </row>
    <row r="9" spans="2:6" ht="13.5">
      <c r="B9" s="7">
        <v>4</v>
      </c>
      <c r="C9" s="7">
        <v>14</v>
      </c>
      <c r="D9" s="7">
        <v>4</v>
      </c>
      <c r="E9" s="8" t="s">
        <v>67</v>
      </c>
      <c r="F9" s="16">
        <v>0.970138888888889</v>
      </c>
    </row>
    <row r="10" spans="2:6" ht="13.5">
      <c r="B10" s="7">
        <v>5</v>
      </c>
      <c r="C10" s="7">
        <v>15</v>
      </c>
      <c r="D10" s="7">
        <v>9</v>
      </c>
      <c r="E10" s="8" t="s">
        <v>51</v>
      </c>
      <c r="F10" s="15">
        <v>0.9763888888888889</v>
      </c>
    </row>
    <row r="11" spans="2:6" ht="13.5">
      <c r="B11" s="7">
        <v>6</v>
      </c>
      <c r="C11" s="7">
        <v>32</v>
      </c>
      <c r="D11" s="7">
        <v>15</v>
      </c>
      <c r="E11" s="8" t="s">
        <v>50</v>
      </c>
      <c r="F11" s="16">
        <v>1.0611111111111111</v>
      </c>
    </row>
    <row r="12" spans="2:6" ht="13.5">
      <c r="B12" s="7">
        <v>7</v>
      </c>
      <c r="C12" s="7">
        <v>64</v>
      </c>
      <c r="D12" s="7">
        <v>22</v>
      </c>
      <c r="E12" s="8" t="s">
        <v>34</v>
      </c>
      <c r="F12" s="16">
        <v>1.23125</v>
      </c>
    </row>
    <row r="13" ht="13.5">
      <c r="F13" s="28"/>
    </row>
    <row r="14" spans="2:8" ht="15.75" customHeight="1">
      <c r="B14" s="7">
        <v>1</v>
      </c>
      <c r="C14" s="7">
        <v>30</v>
      </c>
      <c r="D14" s="7">
        <v>10</v>
      </c>
      <c r="E14" s="8" t="s">
        <v>53</v>
      </c>
      <c r="F14" s="16">
        <v>0.8875</v>
      </c>
      <c r="G14" s="27" t="s">
        <v>97</v>
      </c>
      <c r="H14" s="27"/>
    </row>
    <row r="15" ht="13.5">
      <c r="F15" s="29"/>
    </row>
  </sheetData>
  <mergeCells count="3">
    <mergeCell ref="B2:J2"/>
    <mergeCell ref="G6:H6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H18" sqref="H18"/>
    </sheetView>
  </sheetViews>
  <sheetFormatPr defaultColWidth="9.140625" defaultRowHeight="12.75"/>
  <cols>
    <col min="1" max="1" width="8.7109375" style="1" customWidth="1"/>
    <col min="2" max="4" width="7.71093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98</v>
      </c>
      <c r="C2" s="10"/>
      <c r="D2" s="10"/>
      <c r="E2" s="10"/>
      <c r="F2" s="10"/>
      <c r="G2" s="10"/>
      <c r="H2" s="10"/>
      <c r="I2" s="10"/>
      <c r="J2" s="10"/>
    </row>
    <row r="5" spans="2:5" ht="114.75">
      <c r="B5" s="11" t="s">
        <v>71</v>
      </c>
      <c r="C5" s="11" t="s">
        <v>72</v>
      </c>
      <c r="D5" s="11" t="s">
        <v>95</v>
      </c>
      <c r="E5" s="12" t="s">
        <v>73</v>
      </c>
    </row>
    <row r="6" spans="2:8" ht="13.5">
      <c r="B6" s="7">
        <v>1</v>
      </c>
      <c r="C6" s="7">
        <v>5</v>
      </c>
      <c r="D6" s="7">
        <v>1</v>
      </c>
      <c r="E6" s="8" t="s">
        <v>35</v>
      </c>
      <c r="F6" s="15">
        <v>1.0299189814814815</v>
      </c>
      <c r="G6" s="30"/>
      <c r="H6" s="31"/>
    </row>
    <row r="7" spans="2:6" ht="13.5">
      <c r="B7" s="7">
        <v>2</v>
      </c>
      <c r="C7" s="7">
        <v>17</v>
      </c>
      <c r="D7" s="7">
        <v>5</v>
      </c>
      <c r="E7" s="8" t="s">
        <v>60</v>
      </c>
      <c r="F7" s="16">
        <v>1.1036342592592592</v>
      </c>
    </row>
    <row r="8" spans="2:6" ht="13.5">
      <c r="B8" s="7">
        <v>3</v>
      </c>
      <c r="C8" s="7">
        <v>25</v>
      </c>
      <c r="D8" s="7">
        <v>6</v>
      </c>
      <c r="E8" s="8" t="s">
        <v>20</v>
      </c>
      <c r="F8" s="16">
        <v>1.134849537037037</v>
      </c>
    </row>
    <row r="9" spans="2:6" ht="13.5">
      <c r="B9" s="7">
        <v>4</v>
      </c>
      <c r="C9" s="7">
        <v>29</v>
      </c>
      <c r="D9" s="7">
        <v>6</v>
      </c>
      <c r="E9" s="8" t="s">
        <v>51</v>
      </c>
      <c r="F9" s="16">
        <v>1.1448726851851851</v>
      </c>
    </row>
    <row r="10" spans="2:6" ht="13.5">
      <c r="B10" s="7">
        <v>5</v>
      </c>
      <c r="C10" s="7">
        <v>57</v>
      </c>
      <c r="D10" s="7">
        <v>12</v>
      </c>
      <c r="E10" s="8" t="s">
        <v>33</v>
      </c>
      <c r="F10" s="15" t="s">
        <v>99</v>
      </c>
    </row>
    <row r="11" spans="2:6" ht="13.5">
      <c r="B11" s="7">
        <v>6</v>
      </c>
      <c r="C11" s="7">
        <v>61</v>
      </c>
      <c r="D11" s="7">
        <v>15</v>
      </c>
      <c r="E11" s="8" t="s">
        <v>25</v>
      </c>
      <c r="F11" s="16">
        <v>1.3316319444444444</v>
      </c>
    </row>
    <row r="12" spans="2:6" ht="13.5">
      <c r="B12" s="7">
        <v>7</v>
      </c>
      <c r="C12" s="7">
        <v>63</v>
      </c>
      <c r="D12" s="7">
        <v>16</v>
      </c>
      <c r="E12" s="8" t="s">
        <v>34</v>
      </c>
      <c r="F12" s="16">
        <v>1.3455671296296297</v>
      </c>
    </row>
    <row r="13" spans="2:6" ht="13.5">
      <c r="B13" s="7">
        <v>8</v>
      </c>
      <c r="C13" s="7">
        <v>71</v>
      </c>
      <c r="D13" s="7">
        <v>8</v>
      </c>
      <c r="E13" s="8" t="s">
        <v>54</v>
      </c>
      <c r="F13" s="16">
        <v>1.4266319444444446</v>
      </c>
    </row>
    <row r="14" spans="2:6" ht="13.5">
      <c r="B14" s="7">
        <v>9</v>
      </c>
      <c r="C14" s="7">
        <v>79</v>
      </c>
      <c r="D14" s="7">
        <v>15</v>
      </c>
      <c r="E14" s="8" t="s">
        <v>58</v>
      </c>
      <c r="F14" s="16">
        <v>1.5323726851851853</v>
      </c>
    </row>
    <row r="15" ht="13.5">
      <c r="F15" s="28"/>
    </row>
    <row r="16" spans="2:8" ht="13.5">
      <c r="B16" s="7">
        <v>1</v>
      </c>
      <c r="C16" s="7">
        <v>76</v>
      </c>
      <c r="D16" s="7">
        <v>6</v>
      </c>
      <c r="E16" s="8" t="s">
        <v>53</v>
      </c>
      <c r="F16" s="16" t="s">
        <v>100</v>
      </c>
      <c r="G16" s="30"/>
      <c r="H16" s="32"/>
    </row>
    <row r="17" spans="2:8" ht="13.5">
      <c r="B17" s="7">
        <v>2</v>
      </c>
      <c r="C17" s="7">
        <v>77</v>
      </c>
      <c r="D17" s="7">
        <v>7</v>
      </c>
      <c r="E17" s="8" t="s">
        <v>39</v>
      </c>
      <c r="F17" s="16" t="s">
        <v>101</v>
      </c>
      <c r="G17" s="30"/>
      <c r="H17" s="32"/>
    </row>
    <row r="18" spans="2:8" ht="13.5">
      <c r="B18" s="7">
        <v>3</v>
      </c>
      <c r="C18" s="7">
        <v>88</v>
      </c>
      <c r="D18" s="7">
        <v>9</v>
      </c>
      <c r="E18" s="8" t="s">
        <v>49</v>
      </c>
      <c r="F18" s="16" t="s">
        <v>102</v>
      </c>
      <c r="G18" s="30"/>
      <c r="H18" s="32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F7" sqref="F7"/>
    </sheetView>
  </sheetViews>
  <sheetFormatPr defaultColWidth="9.140625" defaultRowHeight="12.75"/>
  <cols>
    <col min="1" max="1" width="8.7109375" style="1" customWidth="1"/>
    <col min="2" max="3" width="7.7109375" style="1" customWidth="1"/>
    <col min="4" max="4" width="31.00390625" style="1" customWidth="1"/>
    <col min="5" max="6" width="10.7109375" style="1" customWidth="1"/>
    <col min="7" max="16384" width="8.7109375" style="1" customWidth="1"/>
  </cols>
  <sheetData>
    <row r="2" spans="2:10" ht="15.75" customHeight="1">
      <c r="B2" s="10" t="s">
        <v>103</v>
      </c>
      <c r="C2" s="10"/>
      <c r="D2" s="10"/>
      <c r="E2" s="10"/>
      <c r="F2" s="10"/>
      <c r="G2" s="10"/>
      <c r="H2" s="10"/>
      <c r="I2" s="10"/>
      <c r="J2" s="10"/>
    </row>
    <row r="5" spans="2:6" ht="114.75">
      <c r="B5" s="11" t="s">
        <v>71</v>
      </c>
      <c r="C5" s="11" t="s">
        <v>72</v>
      </c>
      <c r="D5" s="12" t="s">
        <v>73</v>
      </c>
      <c r="E5" s="12" t="s">
        <v>104</v>
      </c>
      <c r="F5" s="12" t="s">
        <v>105</v>
      </c>
    </row>
    <row r="6" spans="2:10" ht="15.75" customHeight="1">
      <c r="B6" s="7">
        <v>1</v>
      </c>
      <c r="C6" s="7">
        <v>6754</v>
      </c>
      <c r="D6" s="8" t="s">
        <v>37</v>
      </c>
      <c r="E6" s="33" t="s">
        <v>106</v>
      </c>
      <c r="F6" s="33" t="s">
        <v>107</v>
      </c>
      <c r="G6" s="27" t="s">
        <v>108</v>
      </c>
      <c r="H6" s="27"/>
      <c r="I6" s="27"/>
      <c r="J6" s="27"/>
    </row>
    <row r="7" ht="13.5">
      <c r="F7" s="29"/>
    </row>
  </sheetData>
  <mergeCells count="2">
    <mergeCell ref="B2:J2"/>
    <mergeCell ref="G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